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990" windowWidth="14895" windowHeight="6450" firstSheet="1" activeTab="1"/>
  </bookViews>
  <sheets>
    <sheet name="MAY2011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<sst xmlns="http://schemas.openxmlformats.org/spreadsheetml/2006/main" count="51" uniqueCount="50">
  <si>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PUP TENT</t>
  </si>
  <si>
    <t>QUOTA</t>
  </si>
  <si>
    <t>MONTH'S CREDITS</t>
  </si>
  <si>
    <t>REPORTS</t>
  </si>
  <si>
    <t>VISITS</t>
  </si>
  <si>
    <t>MILES</t>
  </si>
  <si>
    <t>PATIENTS</t>
  </si>
  <si>
    <t>COOTIES</t>
  </si>
  <si>
    <t>PERCENT</t>
  </si>
  <si>
    <t>TOTAL     CREDITS</t>
  </si>
  <si>
    <t>MONTH    TOTAL</t>
  </si>
  <si>
    <t>PREVIOUS TOTAL</t>
  </si>
  <si>
    <t>GRAND  TOTAL</t>
  </si>
  <si>
    <t>MILITARY ORDER OF THE COOTIE</t>
  </si>
  <si>
    <t>GRAND HOSPITAL CHAIRMAN'S MONTHLY REPORT</t>
  </si>
  <si>
    <t>DATE</t>
  </si>
  <si>
    <t>ROY E DAVIS</t>
  </si>
  <si>
    <t>MOC GRAND HOSPITAL CHAIRMAN</t>
  </si>
  <si>
    <t>PO BOX 663</t>
  </si>
  <si>
    <t>KINGSVILLE, TX 78364</t>
  </si>
  <si>
    <t>PH: 361-455-6481</t>
  </si>
  <si>
    <t>EMAIL: royd319@swbell.net</t>
  </si>
  <si>
    <t>PREVIOUS CREDITS</t>
  </si>
  <si>
    <t>GRAND OF TEXAS HOSPITAL REPORT # 1</t>
  </si>
  <si>
    <t>MAL</t>
  </si>
  <si>
    <t>HOURS</t>
  </si>
  <si>
    <t>Pup Tent</t>
  </si>
  <si>
    <t>Goal</t>
  </si>
  <si>
    <t>Reports</t>
  </si>
  <si>
    <t>Visits</t>
  </si>
  <si>
    <t>Cooties</t>
  </si>
  <si>
    <t>Patients</t>
  </si>
  <si>
    <t>Hours</t>
  </si>
  <si>
    <t>Miles</t>
  </si>
  <si>
    <t>Gifts</t>
  </si>
  <si>
    <t>Percentage</t>
  </si>
  <si>
    <t>Total</t>
  </si>
  <si>
    <t>This Months Credits</t>
  </si>
  <si>
    <t>Previous Months Credits</t>
  </si>
  <si>
    <t>Total Credits</t>
  </si>
  <si>
    <t>Total Visits</t>
  </si>
  <si>
    <t>MILITARY ORDER OF THE COOTIE OF THE UNITED STATES</t>
  </si>
  <si>
    <t>“The Honor Degree of the Veterans of Foreign Wars”</t>
  </si>
  <si>
    <t>“KEEP ‘EM SMILING IN BEDS OF WHITE”</t>
  </si>
  <si>
    <t>Grand Hospital Chairman's Monthly Report</t>
  </si>
  <si>
    <t xml:space="preserve">Grand of: </t>
  </si>
  <si>
    <t xml:space="preserve">Date:  </t>
  </si>
  <si>
    <t>2013/2014</t>
  </si>
  <si>
    <t>Revision 2.3</t>
  </si>
  <si>
    <t>If this form is completed on a computer, all formulas will be self calculated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</si>
</sst>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0" fontId="0" fillId="0" borderId="11" xfId="0" applyNumberForma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1" fontId="21" fillId="0" borderId="11" xfId="0" applyNumberFormat="1" applyFont="1" applyBorder="1" applyAlignment="1" applyProtection="1">
      <alignment horizontal="center" vertical="center" wrapText="1"/>
      <protection/>
    </xf>
    <xf numFmtId="2" fontId="21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center" wrapText="1"/>
      <protection/>
    </xf>
    <xf numFmtId="1" fontId="0" fillId="0" borderId="11" xfId="0" applyNumberFormat="1" applyBorder="1" applyAlignment="1" applyProtection="1">
      <alignment horizontal="center" wrapText="1"/>
      <protection/>
    </xf>
    <xf numFmtId="2" fontId="0" fillId="0" borderId="11" xfId="0" applyNumberFormat="1" applyBorder="1" applyAlignment="1" applyProtection="1">
      <alignment horizontal="center" wrapText="1"/>
      <protection/>
    </xf>
    <xf numFmtId="10" fontId="0" fillId="0" borderId="11" xfId="0" applyNumberFormat="1" applyBorder="1" applyAlignment="1" applyProtection="1">
      <alignment horizontal="center" wrapText="1"/>
      <protection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4" fontId="27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4" fontId="27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1" xfId="0" applyFill="1" applyBorder="1" applyAlignment="1">
      <alignment/>
    </xf>
    <xf numFmtId="7" fontId="0" fillId="20" borderId="13" xfId="0" applyNumberFormat="1" applyFill="1" applyBorder="1" applyAlignment="1">
      <alignment/>
    </xf>
    <xf numFmtId="7" fontId="0" fillId="20" borderId="14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123825</xdr:rowOff>
    </xdr:from>
    <xdr:to>
      <xdr:col>7</xdr:col>
      <xdr:colOff>47625</xdr:colOff>
      <xdr:row>30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6276975"/>
          <a:ext cx="59436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REMARKS: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7</xdr:col>
      <xdr:colOff>581025</xdr:colOff>
      <xdr:row>26</xdr:row>
      <xdr:rowOff>123825</xdr:rowOff>
    </xdr:from>
    <xdr:to>
      <xdr:col>13</xdr:col>
      <xdr:colOff>0</xdr:colOff>
      <xdr:row>38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15100" y="6276975"/>
          <a:ext cx="45053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Respectfully submitted by: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CITY: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TITLE:    </a:t>
          </a:r>
        </a:p>
      </xdr:txBody>
    </xdr:sp>
    <xdr:clientData/>
  </xdr:twoCellAnchor>
  <xdr:twoCellAnchor>
    <xdr:from>
      <xdr:col>0</xdr:col>
      <xdr:colOff>38100</xdr:colOff>
      <xdr:row>31</xdr:row>
      <xdr:rowOff>123825</xdr:rowOff>
    </xdr:from>
    <xdr:to>
      <xdr:col>7</xdr:col>
      <xdr:colOff>47625</xdr:colOff>
      <xdr:row>36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8100" y="7086600"/>
          <a:ext cx="5943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Supreme District Hospital Commissioner. 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85725</xdr:colOff>
      <xdr:row>5</xdr:row>
      <xdr:rowOff>47625</xdr:rowOff>
    </xdr:to>
    <xdr:pic>
      <xdr:nvPicPr>
        <xdr:cNvPr id="4" name="Picture 6" descr="A415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0</xdr:row>
      <xdr:rowOff>38100</xdr:rowOff>
    </xdr:from>
    <xdr:to>
      <xdr:col>12</xdr:col>
      <xdr:colOff>819150</xdr:colOff>
      <xdr:row>5</xdr:row>
      <xdr:rowOff>57150</xdr:rowOff>
    </xdr:to>
    <xdr:pic>
      <xdr:nvPicPr>
        <xdr:cNvPr id="5" name="Picture 7" descr="A415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3810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A1" sqref="A1:L6"/>
    </sheetView>
  </sheetViews>
  <sheetFormatPr defaultColWidth="9.140625" defaultRowHeight="12.75"/>
  <cols>
    <col min="2" max="2" width="12.00390625" style="0" customWidth="1"/>
    <col min="5" max="5" width="8.00390625" style="0" customWidth="1"/>
    <col min="6" max="6" width="7.8515625" style="0" customWidth="1"/>
    <col min="7" max="7" width="7.28125" style="0" customWidth="1"/>
  </cols>
  <sheetData>
    <row r="2" spans="1:12" ht="18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2.75">
      <c r="A4" s="72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2.75">
      <c r="A5" s="2"/>
      <c r="B5" s="2"/>
      <c r="C5" s="2"/>
      <c r="D5" s="1" t="s">
        <v>15</v>
      </c>
      <c r="E5" s="73">
        <v>40664</v>
      </c>
      <c r="F5" s="73"/>
      <c r="G5" s="74"/>
      <c r="H5" s="2"/>
      <c r="I5" s="2"/>
      <c r="J5" s="2"/>
      <c r="K5" s="2"/>
      <c r="L5" s="2"/>
    </row>
    <row r="7" spans="1:12" ht="12.75">
      <c r="A7" s="75" t="s">
        <v>0</v>
      </c>
      <c r="B7" s="75" t="s">
        <v>1</v>
      </c>
      <c r="C7" s="78" t="s">
        <v>2</v>
      </c>
      <c r="D7" s="75" t="s">
        <v>3</v>
      </c>
      <c r="E7" s="75" t="s">
        <v>4</v>
      </c>
      <c r="F7" s="79" t="s">
        <v>25</v>
      </c>
      <c r="G7" s="75" t="s">
        <v>5</v>
      </c>
      <c r="H7" s="75" t="s">
        <v>6</v>
      </c>
      <c r="I7" s="77" t="s">
        <v>7</v>
      </c>
      <c r="J7" s="81" t="s">
        <v>22</v>
      </c>
      <c r="K7" s="78" t="s">
        <v>9</v>
      </c>
      <c r="L7" s="75" t="s">
        <v>8</v>
      </c>
    </row>
    <row r="8" spans="1:12" ht="12.75">
      <c r="A8" s="75"/>
      <c r="B8" s="75"/>
      <c r="C8" s="78"/>
      <c r="D8" s="75"/>
      <c r="E8" s="75"/>
      <c r="F8" s="80"/>
      <c r="G8" s="75"/>
      <c r="H8" s="75"/>
      <c r="I8" s="77"/>
      <c r="J8" s="82"/>
      <c r="K8" s="78"/>
      <c r="L8" s="75"/>
    </row>
    <row r="9" spans="1:12" ht="12.75">
      <c r="A9" s="3">
        <v>1</v>
      </c>
      <c r="B9" s="4">
        <v>6800</v>
      </c>
      <c r="C9" s="5"/>
      <c r="D9" s="6"/>
      <c r="E9" s="6"/>
      <c r="F9" s="6"/>
      <c r="G9" s="6"/>
      <c r="H9" s="6"/>
      <c r="I9" s="6"/>
      <c r="J9" s="5">
        <v>0</v>
      </c>
      <c r="K9" s="5">
        <v>0</v>
      </c>
      <c r="L9" s="7">
        <v>0</v>
      </c>
    </row>
    <row r="10" spans="1:12" ht="12.75">
      <c r="A10" s="3">
        <v>5</v>
      </c>
      <c r="B10" s="4">
        <v>8800</v>
      </c>
      <c r="C10" s="5">
        <v>703.29</v>
      </c>
      <c r="D10" s="6">
        <v>1</v>
      </c>
      <c r="E10" s="6">
        <v>22</v>
      </c>
      <c r="F10" s="6">
        <v>48</v>
      </c>
      <c r="G10" s="6">
        <v>211</v>
      </c>
      <c r="H10" s="6">
        <v>30</v>
      </c>
      <c r="I10" s="6">
        <v>25</v>
      </c>
      <c r="J10" s="5">
        <v>0</v>
      </c>
      <c r="K10" s="5">
        <v>703.29</v>
      </c>
      <c r="L10" s="7">
        <v>0.07991931818181817</v>
      </c>
    </row>
    <row r="11" spans="1:12" ht="12.75">
      <c r="A11" s="3">
        <v>6</v>
      </c>
      <c r="B11" s="4">
        <v>3400</v>
      </c>
      <c r="C11" s="5">
        <v>1810.75</v>
      </c>
      <c r="D11" s="6">
        <v>1</v>
      </c>
      <c r="E11" s="6">
        <v>5</v>
      </c>
      <c r="F11" s="6">
        <v>120</v>
      </c>
      <c r="G11" s="6">
        <v>1050</v>
      </c>
      <c r="H11" s="6">
        <v>178</v>
      </c>
      <c r="I11" s="6">
        <v>30</v>
      </c>
      <c r="J11" s="5">
        <v>0</v>
      </c>
      <c r="K11" s="5">
        <v>1810.75</v>
      </c>
      <c r="L11" s="7">
        <v>0.5325735294117647</v>
      </c>
    </row>
    <row r="12" spans="1:12" ht="12.75">
      <c r="A12" s="3">
        <v>9</v>
      </c>
      <c r="B12" s="4">
        <v>3800</v>
      </c>
      <c r="C12" s="5"/>
      <c r="D12" s="6"/>
      <c r="E12" s="6"/>
      <c r="F12" s="6"/>
      <c r="G12" s="6"/>
      <c r="H12" s="6"/>
      <c r="I12" s="6"/>
      <c r="J12" s="5">
        <v>0</v>
      </c>
      <c r="K12" s="5">
        <v>0</v>
      </c>
      <c r="L12" s="7">
        <v>0</v>
      </c>
    </row>
    <row r="13" spans="1:12" ht="12.75">
      <c r="A13" s="3">
        <v>11</v>
      </c>
      <c r="B13" s="4">
        <v>8400</v>
      </c>
      <c r="C13" s="5"/>
      <c r="D13" s="6"/>
      <c r="E13" s="6"/>
      <c r="F13" s="6"/>
      <c r="G13" s="6"/>
      <c r="H13" s="6"/>
      <c r="I13" s="6"/>
      <c r="J13" s="5">
        <v>0</v>
      </c>
      <c r="K13" s="5">
        <v>0</v>
      </c>
      <c r="L13" s="7">
        <v>0</v>
      </c>
    </row>
    <row r="14" spans="1:12" ht="12.75">
      <c r="A14" s="3">
        <v>13</v>
      </c>
      <c r="B14" s="4">
        <v>10000</v>
      </c>
      <c r="C14" s="5">
        <v>1273.56</v>
      </c>
      <c r="D14" s="6">
        <v>1</v>
      </c>
      <c r="E14" s="6">
        <v>2</v>
      </c>
      <c r="F14" s="6">
        <v>27</v>
      </c>
      <c r="G14" s="6">
        <v>704</v>
      </c>
      <c r="H14" s="6">
        <v>170</v>
      </c>
      <c r="I14" s="6">
        <v>8</v>
      </c>
      <c r="J14" s="5">
        <v>0</v>
      </c>
      <c r="K14" s="5">
        <v>1273.56</v>
      </c>
      <c r="L14" s="7">
        <v>0.127356</v>
      </c>
    </row>
    <row r="15" spans="1:12" ht="12.75">
      <c r="A15" s="3">
        <v>15</v>
      </c>
      <c r="B15" s="4">
        <v>4400</v>
      </c>
      <c r="C15" s="5"/>
      <c r="D15" s="6"/>
      <c r="E15" s="6"/>
      <c r="F15" s="6"/>
      <c r="G15" s="6"/>
      <c r="H15" s="6"/>
      <c r="I15" s="6"/>
      <c r="J15" s="5">
        <v>0</v>
      </c>
      <c r="K15" s="5">
        <v>0</v>
      </c>
      <c r="L15" s="7">
        <v>0</v>
      </c>
    </row>
    <row r="16" spans="1:12" ht="12.75">
      <c r="A16" s="3">
        <v>16</v>
      </c>
      <c r="B16" s="4">
        <v>2400</v>
      </c>
      <c r="C16" s="5"/>
      <c r="D16" s="6"/>
      <c r="E16" s="6"/>
      <c r="F16" s="6"/>
      <c r="G16" s="6"/>
      <c r="H16" s="6"/>
      <c r="I16" s="6"/>
      <c r="J16" s="5">
        <v>0</v>
      </c>
      <c r="K16" s="5">
        <v>0</v>
      </c>
      <c r="L16" s="7">
        <v>0</v>
      </c>
    </row>
    <row r="17" spans="1:12" ht="12.75">
      <c r="A17" s="3">
        <v>19</v>
      </c>
      <c r="B17" s="4">
        <v>3000</v>
      </c>
      <c r="C17" s="5">
        <v>787.64</v>
      </c>
      <c r="D17" s="6">
        <v>1</v>
      </c>
      <c r="E17" s="6">
        <v>21</v>
      </c>
      <c r="F17" s="6">
        <v>55</v>
      </c>
      <c r="G17" s="6">
        <v>126</v>
      </c>
      <c r="H17" s="6">
        <v>318</v>
      </c>
      <c r="I17" s="6">
        <v>21</v>
      </c>
      <c r="J17" s="5">
        <v>0</v>
      </c>
      <c r="K17" s="5">
        <v>787.64</v>
      </c>
      <c r="L17" s="7">
        <v>0.26254666666666665</v>
      </c>
    </row>
    <row r="18" spans="1:12" ht="12.75">
      <c r="A18" s="3">
        <v>24</v>
      </c>
      <c r="B18" s="4">
        <v>5600</v>
      </c>
      <c r="C18" s="5"/>
      <c r="D18" s="6"/>
      <c r="E18" s="6"/>
      <c r="F18" s="6"/>
      <c r="G18" s="6"/>
      <c r="H18" s="6"/>
      <c r="I18" s="6"/>
      <c r="J18" s="5">
        <v>0</v>
      </c>
      <c r="K18" s="5">
        <v>0</v>
      </c>
      <c r="L18" s="7">
        <v>0</v>
      </c>
    </row>
    <row r="19" spans="1:12" ht="12.75">
      <c r="A19" s="3">
        <v>27</v>
      </c>
      <c r="B19" s="4">
        <v>1600</v>
      </c>
      <c r="C19" s="5">
        <v>965.95</v>
      </c>
      <c r="D19" s="6">
        <v>1</v>
      </c>
      <c r="E19" s="6">
        <v>8</v>
      </c>
      <c r="F19" s="6">
        <v>56</v>
      </c>
      <c r="G19" s="6">
        <v>1280</v>
      </c>
      <c r="H19" s="6">
        <v>50</v>
      </c>
      <c r="I19" s="6">
        <v>8</v>
      </c>
      <c r="J19" s="5">
        <v>0</v>
      </c>
      <c r="K19" s="5">
        <v>965.95</v>
      </c>
      <c r="L19" s="7">
        <v>0.6037187500000001</v>
      </c>
    </row>
    <row r="20" spans="1:12" ht="12.75">
      <c r="A20" s="3">
        <v>36</v>
      </c>
      <c r="B20" s="4">
        <v>11000</v>
      </c>
      <c r="C20" s="5"/>
      <c r="D20" s="6"/>
      <c r="E20" s="6"/>
      <c r="F20" s="6"/>
      <c r="G20" s="6"/>
      <c r="H20" s="6"/>
      <c r="I20" s="6"/>
      <c r="J20" s="5">
        <v>0</v>
      </c>
      <c r="K20" s="5">
        <v>0</v>
      </c>
      <c r="L20" s="7">
        <v>0</v>
      </c>
    </row>
    <row r="21" spans="1:12" ht="12.75">
      <c r="A21" s="3">
        <v>37</v>
      </c>
      <c r="B21" s="4">
        <v>5600</v>
      </c>
      <c r="C21" s="5">
        <v>125.75</v>
      </c>
      <c r="D21" s="6">
        <v>1</v>
      </c>
      <c r="E21" s="6">
        <v>1</v>
      </c>
      <c r="F21" s="6">
        <v>4</v>
      </c>
      <c r="G21" s="6">
        <v>50</v>
      </c>
      <c r="H21" s="6">
        <v>18</v>
      </c>
      <c r="I21" s="6">
        <v>1</v>
      </c>
      <c r="J21" s="5">
        <v>0</v>
      </c>
      <c r="K21" s="5">
        <v>125.75</v>
      </c>
      <c r="L21" s="7">
        <v>0.02245535714285714</v>
      </c>
    </row>
    <row r="22" spans="1:12" ht="12.75">
      <c r="A22" s="3">
        <v>41</v>
      </c>
      <c r="B22" s="4">
        <v>5200</v>
      </c>
      <c r="C22" s="5"/>
      <c r="D22" s="6"/>
      <c r="E22" s="6"/>
      <c r="F22" s="6"/>
      <c r="G22" s="6"/>
      <c r="H22" s="6"/>
      <c r="I22" s="6"/>
      <c r="J22" s="5">
        <v>0</v>
      </c>
      <c r="K22" s="5">
        <v>0</v>
      </c>
      <c r="L22" s="7">
        <v>0</v>
      </c>
    </row>
    <row r="23" spans="1:12" ht="12.75">
      <c r="A23" s="3">
        <v>47</v>
      </c>
      <c r="B23" s="4">
        <v>2600</v>
      </c>
      <c r="C23" s="5"/>
      <c r="D23" s="6"/>
      <c r="E23" s="6"/>
      <c r="F23" s="6"/>
      <c r="G23" s="6"/>
      <c r="H23" s="6"/>
      <c r="I23" s="6"/>
      <c r="J23" s="5">
        <v>0</v>
      </c>
      <c r="K23" s="5">
        <v>0</v>
      </c>
      <c r="L23" s="7">
        <v>0</v>
      </c>
    </row>
    <row r="24" spans="1:12" ht="12.75">
      <c r="A24" s="3">
        <v>55</v>
      </c>
      <c r="B24" s="4">
        <v>12200</v>
      </c>
      <c r="C24" s="5">
        <v>784.55</v>
      </c>
      <c r="D24" s="6">
        <v>1</v>
      </c>
      <c r="E24" s="6">
        <v>1</v>
      </c>
      <c r="F24" s="6">
        <v>20</v>
      </c>
      <c r="G24" s="6">
        <v>120</v>
      </c>
      <c r="H24" s="6">
        <v>15</v>
      </c>
      <c r="I24" s="6">
        <v>6</v>
      </c>
      <c r="J24" s="5">
        <v>0</v>
      </c>
      <c r="K24" s="5">
        <v>784.55</v>
      </c>
      <c r="L24" s="7">
        <v>0.06430737704918033</v>
      </c>
    </row>
    <row r="25" spans="1:12" ht="12.75">
      <c r="A25" s="3">
        <v>60</v>
      </c>
      <c r="B25" s="4">
        <v>3200</v>
      </c>
      <c r="C25" s="5"/>
      <c r="D25" s="6"/>
      <c r="E25" s="6"/>
      <c r="F25" s="6"/>
      <c r="G25" s="6"/>
      <c r="H25" s="6"/>
      <c r="I25" s="6"/>
      <c r="J25" s="5">
        <v>0</v>
      </c>
      <c r="K25" s="5">
        <v>0</v>
      </c>
      <c r="L25" s="7">
        <v>0</v>
      </c>
    </row>
    <row r="26" spans="1:12" ht="12.75">
      <c r="A26" s="3">
        <v>68</v>
      </c>
      <c r="B26" s="4">
        <v>6200</v>
      </c>
      <c r="C26" s="5">
        <v>926.63</v>
      </c>
      <c r="D26" s="6">
        <v>1</v>
      </c>
      <c r="E26" s="6">
        <v>4</v>
      </c>
      <c r="F26" s="6">
        <v>58</v>
      </c>
      <c r="G26" s="6">
        <v>467</v>
      </c>
      <c r="H26" s="6">
        <v>138</v>
      </c>
      <c r="I26" s="6">
        <v>10</v>
      </c>
      <c r="J26" s="5">
        <v>0</v>
      </c>
      <c r="K26" s="5">
        <v>926.63</v>
      </c>
      <c r="L26" s="7">
        <v>0.14945645161290322</v>
      </c>
    </row>
    <row r="27" spans="1:12" ht="12.75">
      <c r="A27" s="3">
        <v>69</v>
      </c>
      <c r="B27" s="4">
        <v>2000</v>
      </c>
      <c r="C27" s="5"/>
      <c r="D27" s="6"/>
      <c r="E27" s="6"/>
      <c r="F27" s="6"/>
      <c r="G27" s="6"/>
      <c r="H27" s="6"/>
      <c r="I27" s="6"/>
      <c r="J27" s="5">
        <v>0</v>
      </c>
      <c r="K27" s="5">
        <v>0</v>
      </c>
      <c r="L27" s="7">
        <v>0</v>
      </c>
    </row>
    <row r="28" spans="1:12" ht="12.75">
      <c r="A28" s="3">
        <v>88</v>
      </c>
      <c r="B28" s="4">
        <v>4800</v>
      </c>
      <c r="C28" s="5"/>
      <c r="D28" s="6"/>
      <c r="E28" s="6"/>
      <c r="F28" s="6"/>
      <c r="G28" s="6"/>
      <c r="H28" s="6"/>
      <c r="I28" s="6"/>
      <c r="J28" s="5">
        <v>0</v>
      </c>
      <c r="K28" s="5">
        <v>0</v>
      </c>
      <c r="L28" s="7">
        <v>0</v>
      </c>
    </row>
    <row r="29" spans="1:12" ht="12.75">
      <c r="A29" s="3" t="s">
        <v>24</v>
      </c>
      <c r="B29" s="4">
        <v>27700</v>
      </c>
      <c r="C29" s="5"/>
      <c r="D29" s="6"/>
      <c r="E29" s="6"/>
      <c r="F29" s="6"/>
      <c r="G29" s="6"/>
      <c r="H29" s="6"/>
      <c r="I29" s="6"/>
      <c r="J29" s="5">
        <v>0</v>
      </c>
      <c r="K29" s="5">
        <v>0</v>
      </c>
      <c r="L29" s="7">
        <v>0</v>
      </c>
    </row>
    <row r="30" spans="1:12" ht="12.75">
      <c r="A30" s="3"/>
      <c r="B30" s="5"/>
      <c r="C30" s="5"/>
      <c r="D30" s="6"/>
      <c r="E30" s="6"/>
      <c r="F30" s="6"/>
      <c r="G30" s="6"/>
      <c r="H30" s="6"/>
      <c r="I30" s="6"/>
      <c r="J30" s="5"/>
      <c r="K30" s="5"/>
      <c r="L30" s="7"/>
    </row>
    <row r="31" spans="1:12" ht="12.75">
      <c r="A31" s="3"/>
      <c r="B31" s="5"/>
      <c r="C31" s="5"/>
      <c r="D31" s="6"/>
      <c r="E31" s="6"/>
      <c r="F31" s="6"/>
      <c r="G31" s="6"/>
      <c r="H31" s="6"/>
      <c r="I31" s="6"/>
      <c r="J31" s="5"/>
      <c r="K31" s="5"/>
      <c r="L31" s="7"/>
    </row>
    <row r="32" spans="1:12" ht="12.75">
      <c r="A32" s="3"/>
      <c r="B32" s="5"/>
      <c r="C32" s="5"/>
      <c r="D32" s="6"/>
      <c r="E32" s="6"/>
      <c r="F32" s="6"/>
      <c r="G32" s="6"/>
      <c r="H32" s="6"/>
      <c r="I32" s="6"/>
      <c r="J32" s="5"/>
      <c r="K32" s="5"/>
      <c r="L32" s="7"/>
    </row>
    <row r="33" spans="1:12" ht="12.75">
      <c r="A33" s="3"/>
      <c r="B33" s="5"/>
      <c r="C33" s="5"/>
      <c r="D33" s="6"/>
      <c r="E33" s="6"/>
      <c r="F33" s="6"/>
      <c r="G33" s="6"/>
      <c r="H33" s="6"/>
      <c r="I33" s="6"/>
      <c r="J33" s="5"/>
      <c r="K33" s="5"/>
      <c r="L33" s="7"/>
    </row>
    <row r="34" spans="1:12" ht="12.75">
      <c r="A34" s="3"/>
      <c r="B34" s="5"/>
      <c r="C34" s="5"/>
      <c r="D34" s="6"/>
      <c r="E34" s="6"/>
      <c r="F34" s="6"/>
      <c r="G34" s="6"/>
      <c r="H34" s="6"/>
      <c r="I34" s="6"/>
      <c r="J34" s="5"/>
      <c r="K34" s="5"/>
      <c r="L34" s="7"/>
    </row>
    <row r="35" spans="1:12" ht="12.75">
      <c r="A35" s="76" t="s">
        <v>10</v>
      </c>
      <c r="B35" s="67"/>
      <c r="C35" s="64">
        <v>7378.12</v>
      </c>
      <c r="D35" s="63">
        <v>8</v>
      </c>
      <c r="E35" s="63">
        <v>64</v>
      </c>
      <c r="F35" s="83">
        <f>SUM(F9:F30)</f>
        <v>388</v>
      </c>
      <c r="G35" s="63">
        <v>4008</v>
      </c>
      <c r="H35" s="63">
        <v>917</v>
      </c>
      <c r="I35" s="63">
        <v>109</v>
      </c>
      <c r="J35" s="65"/>
      <c r="K35" s="67"/>
      <c r="L35" s="67"/>
    </row>
    <row r="36" spans="1:12" ht="12.75">
      <c r="A36" s="76"/>
      <c r="B36" s="67"/>
      <c r="C36" s="64"/>
      <c r="D36" s="63"/>
      <c r="E36" s="63"/>
      <c r="F36" s="84"/>
      <c r="G36" s="63"/>
      <c r="H36" s="63"/>
      <c r="I36" s="63"/>
      <c r="J36" s="66"/>
      <c r="K36" s="67"/>
      <c r="L36" s="67"/>
    </row>
    <row r="37" spans="1:12" ht="12.75">
      <c r="A37" s="76" t="s">
        <v>11</v>
      </c>
      <c r="B37" s="67"/>
      <c r="C37" s="64">
        <v>0</v>
      </c>
      <c r="D37" s="63">
        <v>0</v>
      </c>
      <c r="E37" s="63">
        <v>0</v>
      </c>
      <c r="F37" s="83"/>
      <c r="G37" s="63">
        <v>0</v>
      </c>
      <c r="H37" s="63">
        <v>0</v>
      </c>
      <c r="I37" s="63">
        <v>0</v>
      </c>
      <c r="J37" s="68">
        <v>0</v>
      </c>
      <c r="K37" s="67"/>
      <c r="L37" s="67"/>
    </row>
    <row r="38" spans="1:12" ht="12.75">
      <c r="A38" s="76"/>
      <c r="B38" s="67"/>
      <c r="C38" s="64"/>
      <c r="D38" s="63"/>
      <c r="E38" s="63"/>
      <c r="F38" s="84"/>
      <c r="G38" s="63"/>
      <c r="H38" s="63"/>
      <c r="I38" s="63"/>
      <c r="J38" s="69"/>
      <c r="K38" s="67"/>
      <c r="L38" s="67"/>
    </row>
    <row r="39" spans="1:12" ht="12.75">
      <c r="A39" s="76" t="s">
        <v>12</v>
      </c>
      <c r="B39" s="64">
        <v>138700</v>
      </c>
      <c r="C39" s="64">
        <v>7378.12</v>
      </c>
      <c r="D39" s="63">
        <v>8</v>
      </c>
      <c r="E39" s="63">
        <v>64</v>
      </c>
      <c r="F39" s="83"/>
      <c r="G39" s="63">
        <v>4008</v>
      </c>
      <c r="H39" s="63">
        <v>917</v>
      </c>
      <c r="I39" s="63">
        <v>109</v>
      </c>
      <c r="J39" s="65"/>
      <c r="K39" s="64">
        <v>7378.12</v>
      </c>
      <c r="L39" s="70">
        <v>0.053194808940158614</v>
      </c>
    </row>
    <row r="40" spans="1:12" ht="12.75">
      <c r="A40" s="76"/>
      <c r="B40" s="63"/>
      <c r="C40" s="64"/>
      <c r="D40" s="63"/>
      <c r="E40" s="63"/>
      <c r="F40" s="84"/>
      <c r="G40" s="63"/>
      <c r="H40" s="63"/>
      <c r="I40" s="63"/>
      <c r="J40" s="66"/>
      <c r="K40" s="63"/>
      <c r="L40" s="70"/>
    </row>
    <row r="41" spans="1:12" ht="12.75">
      <c r="A41" s="8"/>
      <c r="B41" s="9"/>
      <c r="C41" s="9"/>
      <c r="D41" s="10"/>
      <c r="E41" s="10"/>
      <c r="F41" s="10"/>
      <c r="G41" s="10"/>
      <c r="H41" s="9"/>
      <c r="I41" s="9"/>
      <c r="J41" s="9"/>
      <c r="K41" s="9"/>
      <c r="L41" s="10"/>
    </row>
    <row r="42" spans="1:12" ht="12.75">
      <c r="A42" s="11"/>
      <c r="B42" s="10" t="s">
        <v>16</v>
      </c>
      <c r="C42" s="10"/>
      <c r="D42" s="11"/>
      <c r="E42" s="11"/>
      <c r="F42" s="11"/>
      <c r="G42" s="11"/>
      <c r="H42" s="62" t="s">
        <v>20</v>
      </c>
      <c r="I42" s="62"/>
      <c r="J42" s="62"/>
      <c r="K42" s="62"/>
      <c r="L42" s="11"/>
    </row>
    <row r="43" spans="1:12" ht="12.75">
      <c r="A43" s="11"/>
      <c r="B43" s="12" t="s">
        <v>17</v>
      </c>
      <c r="C43" s="12"/>
      <c r="D43" s="12"/>
      <c r="E43" s="11"/>
      <c r="F43" s="11"/>
      <c r="G43" s="11"/>
      <c r="H43" s="62" t="s">
        <v>21</v>
      </c>
      <c r="I43" s="62"/>
      <c r="J43" s="62"/>
      <c r="K43" s="62"/>
      <c r="L43" s="11"/>
    </row>
    <row r="44" spans="1:12" ht="12.75">
      <c r="A44" s="11"/>
      <c r="B44" s="11" t="s">
        <v>18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2" t="s">
        <v>19</v>
      </c>
      <c r="C45" s="12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mergeCells count="54">
    <mergeCell ref="A39:A40"/>
    <mergeCell ref="L7:L8"/>
    <mergeCell ref="J7:J8"/>
    <mergeCell ref="F35:F36"/>
    <mergeCell ref="F37:F38"/>
    <mergeCell ref="F39:F40"/>
    <mergeCell ref="A7:A8"/>
    <mergeCell ref="B7:B8"/>
    <mergeCell ref="C7:C8"/>
    <mergeCell ref="A37:A38"/>
    <mergeCell ref="B37:B38"/>
    <mergeCell ref="E7:E8"/>
    <mergeCell ref="G7:G8"/>
    <mergeCell ref="H7:H8"/>
    <mergeCell ref="F7:F8"/>
    <mergeCell ref="C37:C38"/>
    <mergeCell ref="D37:D38"/>
    <mergeCell ref="E35:E36"/>
    <mergeCell ref="I7:I8"/>
    <mergeCell ref="K7:K8"/>
    <mergeCell ref="E37:E38"/>
    <mergeCell ref="G37:G38"/>
    <mergeCell ref="H35:H36"/>
    <mergeCell ref="I35:I36"/>
    <mergeCell ref="H37:H38"/>
    <mergeCell ref="G35:G36"/>
    <mergeCell ref="A2:L2"/>
    <mergeCell ref="A3:L3"/>
    <mergeCell ref="A4:L4"/>
    <mergeCell ref="E5:G5"/>
    <mergeCell ref="D7:D8"/>
    <mergeCell ref="A35:A36"/>
    <mergeCell ref="B35:B36"/>
    <mergeCell ref="C35:C36"/>
    <mergeCell ref="D35:D36"/>
    <mergeCell ref="J35:J36"/>
    <mergeCell ref="B39:B40"/>
    <mergeCell ref="C39:C40"/>
    <mergeCell ref="D39:D40"/>
    <mergeCell ref="L39:L40"/>
    <mergeCell ref="H42:K42"/>
    <mergeCell ref="H39:H40"/>
    <mergeCell ref="E39:E40"/>
    <mergeCell ref="G39:G40"/>
    <mergeCell ref="H43:K43"/>
    <mergeCell ref="I39:I40"/>
    <mergeCell ref="K39:K40"/>
    <mergeCell ref="J39:J40"/>
    <mergeCell ref="K35:K36"/>
    <mergeCell ref="L35:L36"/>
    <mergeCell ref="I37:I38"/>
    <mergeCell ref="K37:K38"/>
    <mergeCell ref="L37:L38"/>
    <mergeCell ref="J37:J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Zeros="0" tabSelected="1" zoomScalePageLayoutView="0" workbookViewId="0" topLeftCell="A1">
      <selection activeCell="O9" sqref="O9"/>
    </sheetView>
  </sheetViews>
  <sheetFormatPr defaultColWidth="9.140625" defaultRowHeight="12.75"/>
  <cols>
    <col min="1" max="13" width="12.7109375" style="0" customWidth="1"/>
  </cols>
  <sheetData>
    <row r="1" spans="1:17" s="52" customFormat="1" ht="15.75" customHeight="1">
      <c r="A1" s="49"/>
      <c r="B1" s="85" t="s">
        <v>44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50"/>
      <c r="N1" s="50"/>
      <c r="O1" s="50"/>
      <c r="P1" s="50"/>
      <c r="Q1" s="51"/>
    </row>
    <row r="2" spans="1:17" s="52" customFormat="1" ht="12.75">
      <c r="A2" s="49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50"/>
      <c r="N2" s="50"/>
      <c r="O2" s="50"/>
      <c r="P2" s="50"/>
      <c r="Q2" s="51"/>
    </row>
    <row r="3" spans="1:17" s="52" customFormat="1" ht="15">
      <c r="A3" s="49"/>
      <c r="B3" s="86" t="s">
        <v>41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50"/>
      <c r="N3" s="50"/>
      <c r="O3" s="50"/>
      <c r="P3" s="50"/>
      <c r="Q3" s="51"/>
    </row>
    <row r="4" spans="1:17" s="52" customFormat="1" ht="14.25">
      <c r="A4" s="49"/>
      <c r="B4" s="87" t="s">
        <v>42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50"/>
      <c r="N4" s="50"/>
      <c r="O4" s="50"/>
      <c r="P4" s="50"/>
      <c r="Q4" s="51"/>
    </row>
    <row r="5" spans="1:17" s="52" customFormat="1" ht="14.25">
      <c r="A5" s="49"/>
      <c r="B5" s="88" t="s">
        <v>43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50"/>
      <c r="N5" s="50"/>
      <c r="O5" s="50"/>
      <c r="P5" s="50"/>
      <c r="Q5" s="51"/>
    </row>
    <row r="6" spans="1:17" s="52" customFormat="1" ht="12.75">
      <c r="A6" s="49"/>
      <c r="K6" s="49"/>
      <c r="M6" s="50"/>
      <c r="N6" s="50"/>
      <c r="O6" s="50"/>
      <c r="P6" s="50"/>
      <c r="Q6" s="51"/>
    </row>
    <row r="7" spans="1:17" ht="15">
      <c r="A7" s="49"/>
      <c r="B7" s="44" t="s">
        <v>45</v>
      </c>
      <c r="C7" s="45"/>
      <c r="D7" s="44"/>
      <c r="E7" s="54"/>
      <c r="F7" s="54"/>
      <c r="G7" s="46" t="s">
        <v>46</v>
      </c>
      <c r="H7" s="46"/>
      <c r="I7" s="61" t="s">
        <v>47</v>
      </c>
      <c r="J7" s="54"/>
      <c r="K7" s="53"/>
      <c r="L7" s="54"/>
      <c r="M7" s="56"/>
      <c r="N7" s="47"/>
      <c r="O7" s="48"/>
      <c r="P7" s="48"/>
      <c r="Q7" s="43"/>
    </row>
    <row r="8" spans="1:17" ht="15">
      <c r="A8" s="49"/>
      <c r="B8" s="54" t="s">
        <v>49</v>
      </c>
      <c r="C8" s="52"/>
      <c r="D8" s="54"/>
      <c r="E8" s="54"/>
      <c r="F8" s="54"/>
      <c r="G8" s="55"/>
      <c r="H8" s="55"/>
      <c r="I8" s="52"/>
      <c r="J8" s="54"/>
      <c r="K8" s="53"/>
      <c r="L8" s="54"/>
      <c r="M8" s="56"/>
      <c r="N8" s="47"/>
      <c r="O8" s="48"/>
      <c r="P8" s="48"/>
      <c r="Q8" s="43"/>
    </row>
    <row r="9" spans="1:13" ht="38.25">
      <c r="A9" s="15" t="s">
        <v>26</v>
      </c>
      <c r="B9" s="15" t="s">
        <v>27</v>
      </c>
      <c r="C9" s="16" t="s">
        <v>28</v>
      </c>
      <c r="D9" s="16" t="s">
        <v>29</v>
      </c>
      <c r="E9" s="16" t="s">
        <v>30</v>
      </c>
      <c r="F9" s="16" t="s">
        <v>31</v>
      </c>
      <c r="G9" s="17" t="s">
        <v>32</v>
      </c>
      <c r="H9" s="17" t="s">
        <v>33</v>
      </c>
      <c r="I9" s="15" t="s">
        <v>34</v>
      </c>
      <c r="J9" s="15" t="s">
        <v>37</v>
      </c>
      <c r="K9" s="15" t="s">
        <v>38</v>
      </c>
      <c r="L9" s="15" t="s">
        <v>39</v>
      </c>
      <c r="M9" s="18" t="s">
        <v>35</v>
      </c>
    </row>
    <row r="10" spans="1:13" ht="19.5" customHeight="1">
      <c r="A10" s="25"/>
      <c r="B10" s="26"/>
      <c r="C10" s="58"/>
      <c r="D10" s="59"/>
      <c r="E10" s="59"/>
      <c r="F10" s="59"/>
      <c r="G10" s="59"/>
      <c r="H10" s="59"/>
      <c r="I10" s="13"/>
      <c r="J10" s="14">
        <f>G10*21.79+H10*0.14+I10</f>
        <v>0</v>
      </c>
      <c r="K10" s="13"/>
      <c r="L10" s="14">
        <f>J10+K10</f>
        <v>0</v>
      </c>
      <c r="M10" s="22">
        <f>IF(B10,L10/B10,"")</f>
      </c>
    </row>
    <row r="11" spans="1:13" ht="19.5" customHeight="1">
      <c r="A11" s="25"/>
      <c r="B11" s="26"/>
      <c r="C11" s="58"/>
      <c r="D11" s="59"/>
      <c r="E11" s="59"/>
      <c r="F11" s="59"/>
      <c r="G11" s="59"/>
      <c r="H11" s="59"/>
      <c r="I11" s="13"/>
      <c r="J11" s="14">
        <f aca="true" t="shared" si="0" ref="J11:J25">G11*21.79+H11*0.14+I11</f>
        <v>0</v>
      </c>
      <c r="K11" s="13"/>
      <c r="L11" s="14">
        <f aca="true" t="shared" si="1" ref="L11:L25">J11+K11</f>
        <v>0</v>
      </c>
      <c r="M11" s="22">
        <f aca="true" t="shared" si="2" ref="M11:M25">IF(B11,L11/B11,"")</f>
      </c>
    </row>
    <row r="12" spans="1:13" ht="19.5" customHeight="1">
      <c r="A12" s="25"/>
      <c r="B12" s="26"/>
      <c r="C12" s="58"/>
      <c r="D12" s="59"/>
      <c r="E12" s="59"/>
      <c r="F12" s="59"/>
      <c r="G12" s="59"/>
      <c r="H12" s="59"/>
      <c r="I12" s="13"/>
      <c r="J12" s="14">
        <f t="shared" si="0"/>
        <v>0</v>
      </c>
      <c r="K12" s="13"/>
      <c r="L12" s="14">
        <f t="shared" si="1"/>
        <v>0</v>
      </c>
      <c r="M12" s="22">
        <f t="shared" si="2"/>
      </c>
    </row>
    <row r="13" spans="1:13" ht="19.5" customHeight="1">
      <c r="A13" s="25"/>
      <c r="B13" s="26"/>
      <c r="C13" s="58"/>
      <c r="D13" s="59"/>
      <c r="E13" s="59"/>
      <c r="F13" s="59"/>
      <c r="G13" s="59"/>
      <c r="H13" s="59"/>
      <c r="I13" s="13"/>
      <c r="J13" s="14">
        <f t="shared" si="0"/>
        <v>0</v>
      </c>
      <c r="K13" s="13"/>
      <c r="L13" s="14">
        <f t="shared" si="1"/>
        <v>0</v>
      </c>
      <c r="M13" s="22">
        <f t="shared" si="2"/>
      </c>
    </row>
    <row r="14" spans="1:13" ht="19.5" customHeight="1">
      <c r="A14" s="25"/>
      <c r="B14" s="26"/>
      <c r="C14" s="58"/>
      <c r="D14" s="59"/>
      <c r="E14" s="59"/>
      <c r="F14" s="59"/>
      <c r="G14" s="59"/>
      <c r="H14" s="59"/>
      <c r="I14" s="13"/>
      <c r="J14" s="14">
        <f t="shared" si="0"/>
        <v>0</v>
      </c>
      <c r="K14" s="13"/>
      <c r="L14" s="14">
        <f t="shared" si="1"/>
        <v>0</v>
      </c>
      <c r="M14" s="22">
        <f t="shared" si="2"/>
      </c>
    </row>
    <row r="15" spans="1:13" ht="19.5" customHeight="1">
      <c r="A15" s="25"/>
      <c r="B15" s="26"/>
      <c r="C15" s="58"/>
      <c r="D15" s="59"/>
      <c r="E15" s="59"/>
      <c r="F15" s="59"/>
      <c r="G15" s="59"/>
      <c r="H15" s="59"/>
      <c r="I15" s="57"/>
      <c r="J15" s="14">
        <f t="shared" si="0"/>
        <v>0</v>
      </c>
      <c r="K15" s="13"/>
      <c r="L15" s="14">
        <f t="shared" si="1"/>
        <v>0</v>
      </c>
      <c r="M15" s="22">
        <f t="shared" si="2"/>
      </c>
    </row>
    <row r="16" spans="1:13" ht="19.5" customHeight="1">
      <c r="A16" s="25"/>
      <c r="B16" s="26"/>
      <c r="C16" s="58"/>
      <c r="D16" s="59"/>
      <c r="E16" s="59"/>
      <c r="F16" s="59"/>
      <c r="G16" s="59"/>
      <c r="H16" s="59"/>
      <c r="I16" s="13"/>
      <c r="J16" s="14">
        <f t="shared" si="0"/>
        <v>0</v>
      </c>
      <c r="K16" s="13"/>
      <c r="L16" s="14">
        <f t="shared" si="1"/>
        <v>0</v>
      </c>
      <c r="M16" s="22">
        <f t="shared" si="2"/>
      </c>
    </row>
    <row r="17" spans="1:13" ht="19.5" customHeight="1">
      <c r="A17" s="27"/>
      <c r="B17" s="26"/>
      <c r="C17" s="23"/>
      <c r="D17" s="23"/>
      <c r="E17" s="23"/>
      <c r="F17" s="23"/>
      <c r="G17" s="24"/>
      <c r="H17" s="24"/>
      <c r="I17" s="13"/>
      <c r="J17" s="14">
        <f t="shared" si="0"/>
        <v>0</v>
      </c>
      <c r="K17" s="13"/>
      <c r="L17" s="14">
        <f t="shared" si="1"/>
        <v>0</v>
      </c>
      <c r="M17" s="22">
        <f t="shared" si="2"/>
      </c>
    </row>
    <row r="18" spans="1:13" ht="19.5" customHeight="1">
      <c r="A18" s="25"/>
      <c r="B18" s="26"/>
      <c r="C18" s="23"/>
      <c r="D18" s="23"/>
      <c r="E18" s="23"/>
      <c r="F18" s="23"/>
      <c r="G18" s="24"/>
      <c r="H18" s="24"/>
      <c r="I18" s="13"/>
      <c r="J18" s="14">
        <f t="shared" si="0"/>
        <v>0</v>
      </c>
      <c r="K18" s="13"/>
      <c r="L18" s="14">
        <f t="shared" si="1"/>
        <v>0</v>
      </c>
      <c r="M18" s="22">
        <f t="shared" si="2"/>
      </c>
    </row>
    <row r="19" spans="1:13" ht="19.5" customHeight="1">
      <c r="A19" s="25"/>
      <c r="B19" s="26"/>
      <c r="C19" s="23"/>
      <c r="D19" s="23"/>
      <c r="E19" s="23"/>
      <c r="F19" s="23"/>
      <c r="G19" s="24"/>
      <c r="H19" s="24"/>
      <c r="I19" s="13"/>
      <c r="J19" s="14">
        <f t="shared" si="0"/>
        <v>0</v>
      </c>
      <c r="K19" s="13"/>
      <c r="L19" s="14">
        <f t="shared" si="1"/>
        <v>0</v>
      </c>
      <c r="M19" s="22">
        <f t="shared" si="2"/>
      </c>
    </row>
    <row r="20" spans="1:13" ht="19.5" customHeight="1">
      <c r="A20" s="25"/>
      <c r="B20" s="26"/>
      <c r="C20" s="23"/>
      <c r="D20" s="23"/>
      <c r="E20" s="23"/>
      <c r="F20" s="23"/>
      <c r="G20" s="24"/>
      <c r="H20" s="24"/>
      <c r="I20" s="13"/>
      <c r="J20" s="14">
        <f t="shared" si="0"/>
        <v>0</v>
      </c>
      <c r="K20" s="13"/>
      <c r="L20" s="14">
        <f t="shared" si="1"/>
        <v>0</v>
      </c>
      <c r="M20" s="22">
        <f t="shared" si="2"/>
      </c>
    </row>
    <row r="21" spans="1:13" ht="19.5" customHeight="1">
      <c r="A21" s="25"/>
      <c r="B21" s="26"/>
      <c r="C21" s="23"/>
      <c r="D21" s="23"/>
      <c r="E21" s="23"/>
      <c r="F21" s="23"/>
      <c r="G21" s="24"/>
      <c r="H21" s="24"/>
      <c r="I21" s="13"/>
      <c r="J21" s="14">
        <f t="shared" si="0"/>
        <v>0</v>
      </c>
      <c r="K21" s="13"/>
      <c r="L21" s="14">
        <f t="shared" si="1"/>
        <v>0</v>
      </c>
      <c r="M21" s="22">
        <f t="shared" si="2"/>
      </c>
    </row>
    <row r="22" spans="1:13" ht="19.5" customHeight="1">
      <c r="A22" s="25"/>
      <c r="B22" s="26"/>
      <c r="C22" s="23"/>
      <c r="D22" s="23"/>
      <c r="E22" s="23"/>
      <c r="F22" s="23"/>
      <c r="G22" s="24"/>
      <c r="H22" s="24"/>
      <c r="I22" s="13"/>
      <c r="J22" s="14">
        <f t="shared" si="0"/>
        <v>0</v>
      </c>
      <c r="K22" s="13"/>
      <c r="L22" s="14">
        <f t="shared" si="1"/>
        <v>0</v>
      </c>
      <c r="M22" s="22">
        <f t="shared" si="2"/>
      </c>
    </row>
    <row r="23" spans="1:13" ht="19.5" customHeight="1">
      <c r="A23" s="25"/>
      <c r="B23" s="26"/>
      <c r="C23" s="23"/>
      <c r="D23" s="23"/>
      <c r="E23" s="23"/>
      <c r="F23" s="23"/>
      <c r="G23" s="24"/>
      <c r="H23" s="24"/>
      <c r="I23" s="13"/>
      <c r="J23" s="14">
        <f t="shared" si="0"/>
        <v>0</v>
      </c>
      <c r="K23" s="13"/>
      <c r="L23" s="14">
        <f t="shared" si="1"/>
        <v>0</v>
      </c>
      <c r="M23" s="22">
        <f t="shared" si="2"/>
      </c>
    </row>
    <row r="24" spans="1:13" ht="19.5" customHeight="1">
      <c r="A24" s="25"/>
      <c r="B24" s="26"/>
      <c r="C24" s="23"/>
      <c r="D24" s="23"/>
      <c r="E24" s="23"/>
      <c r="F24" s="23"/>
      <c r="G24" s="24"/>
      <c r="H24" s="24"/>
      <c r="I24" s="13"/>
      <c r="J24" s="14">
        <f t="shared" si="0"/>
        <v>0</v>
      </c>
      <c r="K24" s="13"/>
      <c r="L24" s="14">
        <f t="shared" si="1"/>
        <v>0</v>
      </c>
      <c r="M24" s="22">
        <f t="shared" si="2"/>
      </c>
    </row>
    <row r="25" spans="1:13" ht="19.5" customHeight="1">
      <c r="A25" s="28" t="s">
        <v>24</v>
      </c>
      <c r="B25" s="26"/>
      <c r="C25" s="23"/>
      <c r="D25" s="23"/>
      <c r="E25" s="23"/>
      <c r="F25" s="23"/>
      <c r="G25" s="24"/>
      <c r="H25" s="24"/>
      <c r="I25" s="13"/>
      <c r="J25" s="14">
        <f t="shared" si="0"/>
        <v>0</v>
      </c>
      <c r="K25" s="13"/>
      <c r="L25" s="14">
        <f t="shared" si="1"/>
        <v>0</v>
      </c>
      <c r="M25" s="22">
        <f t="shared" si="2"/>
      </c>
    </row>
    <row r="26" spans="1:13" ht="19.5" customHeight="1">
      <c r="A26" s="28" t="s">
        <v>36</v>
      </c>
      <c r="B26" s="19">
        <f aca="true" t="shared" si="3" ref="B26:L26">SUM(B10:B25)</f>
        <v>0</v>
      </c>
      <c r="C26" s="20">
        <f t="shared" si="3"/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1">
        <f t="shared" si="3"/>
        <v>0</v>
      </c>
      <c r="H26" s="21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22">
        <f>IF(B26,L26/B26,"")</f>
      </c>
    </row>
    <row r="27" spans="1:16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0"/>
      <c r="M27" s="32"/>
      <c r="N27" s="32"/>
      <c r="O27" s="32"/>
      <c r="P27" s="33"/>
    </row>
    <row r="28" spans="1:16" ht="12.75">
      <c r="A28" s="34" t="s">
        <v>40</v>
      </c>
      <c r="K28" s="35"/>
      <c r="M28" s="36"/>
      <c r="N28" s="36"/>
      <c r="O28" s="36"/>
      <c r="P28" s="37"/>
    </row>
    <row r="29" spans="1:16" ht="12.75">
      <c r="A29" s="31"/>
      <c r="K29" s="35"/>
      <c r="M29" s="36"/>
      <c r="N29" s="36"/>
      <c r="O29" s="36"/>
      <c r="P29" s="37"/>
    </row>
    <row r="30" spans="1:16" ht="12.75">
      <c r="A30" s="1"/>
      <c r="E30" s="38"/>
      <c r="F30" s="38"/>
      <c r="K30" s="35"/>
      <c r="M30" s="36"/>
      <c r="N30" s="36"/>
      <c r="O30" s="36"/>
      <c r="P30" s="37"/>
    </row>
    <row r="31" spans="1:16" ht="12.75">
      <c r="A31" s="35"/>
      <c r="E31" s="38"/>
      <c r="F31" s="38"/>
      <c r="K31" s="35"/>
      <c r="M31" s="36"/>
      <c r="N31" s="36"/>
      <c r="O31" s="36"/>
      <c r="P31" s="37"/>
    </row>
    <row r="32" spans="1:16" ht="12.75">
      <c r="A32" s="35"/>
      <c r="E32" s="38"/>
      <c r="F32" s="38"/>
      <c r="K32" s="35"/>
      <c r="L32" s="39"/>
      <c r="M32" s="36"/>
      <c r="N32" s="36"/>
      <c r="O32" s="36"/>
      <c r="P32" s="37"/>
    </row>
    <row r="33" spans="1:16" ht="12.75">
      <c r="A33" s="35"/>
      <c r="K33" s="35"/>
      <c r="M33" s="40"/>
      <c r="N33" s="36"/>
      <c r="O33" s="36"/>
      <c r="P33" s="37"/>
    </row>
    <row r="34" spans="1:16" ht="12.75">
      <c r="A34" s="35"/>
      <c r="E34" s="38"/>
      <c r="F34" s="38"/>
      <c r="K34" s="35"/>
      <c r="M34" s="36"/>
      <c r="N34" s="40"/>
      <c r="O34" s="36"/>
      <c r="P34" s="37"/>
    </row>
    <row r="35" spans="1:16" ht="12.75">
      <c r="A35" s="41"/>
      <c r="K35" s="35"/>
      <c r="M35" s="36"/>
      <c r="N35" s="36"/>
      <c r="O35" s="36"/>
      <c r="P35" s="36"/>
    </row>
    <row r="36" spans="1:16" ht="12.75">
      <c r="A36" s="29"/>
      <c r="K36" s="35"/>
      <c r="M36" s="36"/>
      <c r="N36" s="36"/>
      <c r="O36" s="36"/>
      <c r="P36" s="36"/>
    </row>
    <row r="37" spans="1:16" ht="15.75">
      <c r="A37" s="29"/>
      <c r="K37" s="35"/>
      <c r="M37" s="42"/>
      <c r="N37" s="36"/>
      <c r="O37" s="36"/>
      <c r="P37" s="36"/>
    </row>
    <row r="38" ht="12.75">
      <c r="A38" s="60" t="s">
        <v>48</v>
      </c>
    </row>
  </sheetData>
  <sheetProtection password="D023" sheet="1"/>
  <mergeCells count="4">
    <mergeCell ref="B1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DAVIS</dc:creator>
  <cp:keywords/>
  <dc:description/>
  <cp:lastModifiedBy>Admin</cp:lastModifiedBy>
  <cp:lastPrinted>2012-06-19T21:02:13Z</cp:lastPrinted>
  <dcterms:created xsi:type="dcterms:W3CDTF">2011-10-04T17:21:12Z</dcterms:created>
  <dcterms:modified xsi:type="dcterms:W3CDTF">2013-03-28T01:16:08Z</dcterms:modified>
  <cp:category/>
  <cp:version/>
  <cp:contentType/>
  <cp:contentStatus/>
</cp:coreProperties>
</file>